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업무(현재)\법인\정기이사회\2023년 정기이사회\132회 임시이사회(2차 추경, 정관변경)\"/>
    </mc:Choice>
  </mc:AlternateContent>
  <bookViews>
    <workbookView xWindow="0" yWindow="0" windowWidth="15660" windowHeight="11295"/>
  </bookViews>
  <sheets>
    <sheet name="특별회계사용계획보고" sheetId="7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6" i="7" l="1"/>
  <c r="H13" i="7" s="1"/>
  <c r="E16" i="7"/>
  <c r="E13" i="7" s="1"/>
  <c r="H12" i="7"/>
  <c r="E12" i="7"/>
  <c r="H8" i="7"/>
  <c r="H5" i="7" s="1"/>
  <c r="E8" i="7"/>
  <c r="E5" i="7" s="1"/>
</calcChain>
</file>

<file path=xl/sharedStrings.xml><?xml version="1.0" encoding="utf-8"?>
<sst xmlns="http://schemas.openxmlformats.org/spreadsheetml/2006/main" count="39" uniqueCount="29">
  <si>
    <t>(단위 :  원)</t>
    <phoneticPr fontId="2" type="noConversion"/>
  </si>
  <si>
    <t>구분</t>
    <phoneticPr fontId="14" type="noConversion"/>
  </si>
  <si>
    <t>세    입</t>
    <phoneticPr fontId="2" type="noConversion"/>
  </si>
  <si>
    <t>세    출</t>
    <phoneticPr fontId="2" type="noConversion"/>
  </si>
  <si>
    <t>비  고</t>
    <phoneticPr fontId="2" type="noConversion"/>
  </si>
  <si>
    <t>계</t>
    <phoneticPr fontId="2" type="noConversion"/>
  </si>
  <si>
    <t>다
솜
노
인
요
양
원</t>
    <phoneticPr fontId="14" type="noConversion"/>
  </si>
  <si>
    <t>적립</t>
    <phoneticPr fontId="14" type="noConversion"/>
  </si>
  <si>
    <t>환경개선
준비금</t>
    <phoneticPr fontId="2" type="noConversion"/>
  </si>
  <si>
    <t>소    계</t>
    <phoneticPr fontId="2" type="noConversion"/>
  </si>
  <si>
    <t>운영충당
적립금</t>
    <phoneticPr fontId="2" type="noConversion"/>
  </si>
  <si>
    <t>이월금</t>
    <phoneticPr fontId="2" type="noConversion"/>
  </si>
  <si>
    <t>예비비 및 기타</t>
    <phoneticPr fontId="2" type="noConversion"/>
  </si>
  <si>
    <t>잡수입</t>
    <phoneticPr fontId="2" type="noConversion"/>
  </si>
  <si>
    <t>준비금</t>
    <phoneticPr fontId="2" type="noConversion"/>
  </si>
  <si>
    <t>운영충당적립금 및
 환경개선준비</t>
    <phoneticPr fontId="2" type="noConversion"/>
  </si>
  <si>
    <t>적립금 및
준비금
지출
(특별회계)</t>
    <phoneticPr fontId="2" type="noConversion"/>
  </si>
  <si>
    <t>특별회계 적립 현황 및 사용계획(안)</t>
    <phoneticPr fontId="2" type="noConversion"/>
  </si>
  <si>
    <t xml:space="preserve"> - 사용계획 없음</t>
    <phoneticPr fontId="2" type="noConversion"/>
  </si>
  <si>
    <t>환경개선
준비금</t>
    <phoneticPr fontId="2" type="noConversion"/>
  </si>
  <si>
    <t>지출</t>
    <phoneticPr fontId="14" type="noConversion"/>
  </si>
  <si>
    <t>계</t>
    <phoneticPr fontId="2" type="noConversion"/>
  </si>
  <si>
    <t>잡수입</t>
    <phoneticPr fontId="2" type="noConversion"/>
  </si>
  <si>
    <t>이월금</t>
    <phoneticPr fontId="2" type="noConversion"/>
  </si>
  <si>
    <t>운영충당
적립금</t>
    <phoneticPr fontId="2" type="noConversion"/>
  </si>
  <si>
    <t>예비비 및 기타</t>
    <phoneticPr fontId="2" type="noConversion"/>
  </si>
  <si>
    <t>예비비 및 기타</t>
    <phoneticPr fontId="2" type="noConversion"/>
  </si>
  <si>
    <t>- CCTV 설치 자부담 990,000원
            추가설치비 4,210,000원</t>
    <phoneticPr fontId="2" type="noConversion"/>
  </si>
  <si>
    <t>2023년도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</si>
</sst>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theme="1"/>
      <name val="굴림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  <font>
      <sz val="10"/>
      <color theme="1"/>
      <name val="굴림"/>
      <family val="3"/>
      <charset val="129"/>
    </font>
    <font>
      <b/>
      <sz val="16"/>
      <name val="굴림"/>
      <family val="3"/>
      <charset val="129"/>
    </font>
    <font>
      <sz val="13"/>
      <name val="굴림"/>
      <family val="3"/>
      <charset val="129"/>
    </font>
    <font>
      <b/>
      <sz val="12"/>
      <name val="굴림"/>
      <family val="3"/>
      <charset val="129"/>
    </font>
    <font>
      <sz val="12"/>
      <name val="굴림"/>
      <family val="3"/>
      <charset val="129"/>
    </font>
    <font>
      <b/>
      <sz val="13"/>
      <name val="굴림"/>
      <family val="3"/>
      <charset val="129"/>
    </font>
    <font>
      <b/>
      <sz val="20"/>
      <name val="굴림"/>
      <family val="3"/>
      <charset val="129"/>
    </font>
    <font>
      <b/>
      <sz val="18"/>
      <color theme="1"/>
      <name val="굴림"/>
      <family val="3"/>
      <charset val="129"/>
    </font>
    <font>
      <sz val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0">
    <xf numFmtId="0" fontId="0" fillId="0" borderId="0" xfId="0">
      <alignment vertical="center"/>
    </xf>
    <xf numFmtId="0" fontId="6" fillId="0" borderId="0" xfId="0" applyFont="1" applyFill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5" fillId="0" borderId="5" xfId="0" quotePrefix="1" applyFont="1" applyBorder="1" applyAlignment="1">
      <alignment horizontal="left" vertical="center"/>
    </xf>
    <xf numFmtId="0" fontId="4" fillId="0" borderId="2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6" fontId="9" fillId="3" borderId="8" xfId="0" applyNumberFormat="1" applyFont="1" applyFill="1" applyBorder="1" applyAlignment="1">
      <alignment vertical="center"/>
    </xf>
    <xf numFmtId="176" fontId="9" fillId="3" borderId="10" xfId="0" applyNumberFormat="1" applyFont="1" applyFill="1" applyBorder="1" applyAlignment="1">
      <alignment vertical="center"/>
    </xf>
    <xf numFmtId="176" fontId="10" fillId="0" borderId="11" xfId="0" applyNumberFormat="1" applyFont="1" applyBorder="1" applyAlignment="1">
      <alignment vertical="center"/>
    </xf>
    <xf numFmtId="0" fontId="5" fillId="0" borderId="5" xfId="0" quotePrefix="1" applyFont="1" applyBorder="1" applyAlignment="1">
      <alignment horizontal="left" vertical="center" wrapText="1"/>
    </xf>
    <xf numFmtId="176" fontId="10" fillId="0" borderId="12" xfId="0" applyNumberFormat="1" applyFont="1" applyBorder="1" applyAlignment="1">
      <alignment vertical="center"/>
    </xf>
    <xf numFmtId="0" fontId="5" fillId="0" borderId="7" xfId="0" quotePrefix="1" applyFont="1" applyBorder="1" applyAlignment="1">
      <alignment horizontal="left" vertical="center"/>
    </xf>
    <xf numFmtId="176" fontId="10" fillId="0" borderId="13" xfId="0" applyNumberFormat="1" applyFont="1" applyBorder="1" applyAlignment="1">
      <alignment vertical="center"/>
    </xf>
    <xf numFmtId="176" fontId="9" fillId="2" borderId="4" xfId="0" applyNumberFormat="1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9" fillId="0" borderId="33" xfId="0" applyNumberFormat="1" applyFont="1" applyFill="1" applyBorder="1" applyAlignment="1">
      <alignment vertical="center" wrapText="1"/>
    </xf>
    <xf numFmtId="176" fontId="9" fillId="2" borderId="36" xfId="0" applyNumberFormat="1" applyFont="1" applyFill="1" applyBorder="1" applyAlignment="1">
      <alignment vertical="center"/>
    </xf>
    <xf numFmtId="0" fontId="4" fillId="0" borderId="38" xfId="0" applyFont="1" applyFill="1" applyBorder="1" applyAlignment="1">
      <alignment horizontal="center" vertical="center"/>
    </xf>
    <xf numFmtId="176" fontId="10" fillId="0" borderId="4" xfId="0" applyNumberFormat="1" applyFont="1" applyFill="1" applyBorder="1" applyAlignment="1">
      <alignment vertical="center"/>
    </xf>
    <xf numFmtId="0" fontId="4" fillId="0" borderId="38" xfId="0" applyFont="1" applyBorder="1" applyAlignment="1">
      <alignment horizontal="center" vertical="center"/>
    </xf>
    <xf numFmtId="176" fontId="10" fillId="0" borderId="39" xfId="0" applyNumberFormat="1" applyFont="1" applyFill="1" applyBorder="1" applyAlignment="1">
      <alignment vertical="center" wrapText="1"/>
    </xf>
    <xf numFmtId="176" fontId="10" fillId="0" borderId="40" xfId="0" applyNumberFormat="1" applyFont="1" applyFill="1" applyBorder="1" applyAlignment="1">
      <alignment vertical="center"/>
    </xf>
    <xf numFmtId="176" fontId="9" fillId="3" borderId="41" xfId="0" applyNumberFormat="1" applyFont="1" applyFill="1" applyBorder="1" applyAlignment="1">
      <alignment vertical="center"/>
    </xf>
    <xf numFmtId="176" fontId="9" fillId="3" borderId="20" xfId="0" applyNumberFormat="1" applyFont="1" applyFill="1" applyBorder="1" applyAlignment="1">
      <alignment vertical="center"/>
    </xf>
    <xf numFmtId="176" fontId="10" fillId="0" borderId="33" xfId="0" applyNumberFormat="1" applyFont="1" applyFill="1" applyBorder="1" applyAlignment="1">
      <alignment vertical="center" wrapText="1"/>
    </xf>
    <xf numFmtId="176" fontId="9" fillId="2" borderId="11" xfId="0" applyNumberFormat="1" applyFont="1" applyFill="1" applyBorder="1" applyAlignment="1">
      <alignment vertical="center"/>
    </xf>
    <xf numFmtId="176" fontId="9" fillId="0" borderId="44" xfId="0" applyNumberFormat="1" applyFont="1" applyFill="1" applyBorder="1" applyAlignment="1">
      <alignment vertical="center"/>
    </xf>
    <xf numFmtId="176" fontId="5" fillId="0" borderId="13" xfId="0" applyNumberFormat="1" applyFont="1" applyBorder="1" applyAlignment="1">
      <alignment vertical="center"/>
    </xf>
    <xf numFmtId="0" fontId="5" fillId="0" borderId="45" xfId="0" applyFont="1" applyBorder="1" applyAlignment="1">
      <alignment horizontal="center" vertical="center" wrapText="1"/>
    </xf>
    <xf numFmtId="176" fontId="5" fillId="0" borderId="34" xfId="0" applyNumberFormat="1" applyFont="1" applyBorder="1" applyAlignment="1">
      <alignment horizontal="right" vertical="center"/>
    </xf>
    <xf numFmtId="0" fontId="5" fillId="0" borderId="14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176" fontId="9" fillId="3" borderId="46" xfId="0" applyNumberFormat="1" applyFont="1" applyFill="1" applyBorder="1" applyAlignment="1">
      <alignment vertical="center"/>
    </xf>
    <xf numFmtId="0" fontId="6" fillId="0" borderId="48" xfId="0" applyFont="1" applyFill="1" applyBorder="1" applyAlignment="1">
      <alignment vertical="center"/>
    </xf>
    <xf numFmtId="0" fontId="12" fillId="0" borderId="0" xfId="0" applyFont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9" fillId="2" borderId="26" xfId="0" applyFont="1" applyFill="1" applyBorder="1" applyAlignment="1">
      <alignment horizontal="center" vertical="center"/>
    </xf>
    <xf numFmtId="0" fontId="9" fillId="2" borderId="27" xfId="0" applyFont="1" applyFill="1" applyBorder="1" applyAlignment="1">
      <alignment horizontal="center" vertical="center"/>
    </xf>
    <xf numFmtId="0" fontId="13" fillId="0" borderId="28" xfId="0" applyFont="1" applyFill="1" applyBorder="1" applyAlignment="1">
      <alignment horizontal="center" vertical="center" wrapText="1"/>
    </xf>
    <xf numFmtId="0" fontId="13" fillId="0" borderId="32" xfId="0" applyFont="1" applyFill="1" applyBorder="1" applyAlignment="1">
      <alignment horizontal="center" vertical="center" wrapText="1"/>
    </xf>
    <xf numFmtId="0" fontId="3" fillId="0" borderId="49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10" fillId="0" borderId="42" xfId="0" applyFont="1" applyBorder="1" applyAlignment="1">
      <alignment horizontal="center" vertical="center" wrapText="1"/>
    </xf>
    <xf numFmtId="0" fontId="10" fillId="0" borderId="43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9" fillId="3" borderId="31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3" borderId="32" xfId="0" applyFont="1" applyFill="1" applyBorder="1" applyAlignment="1">
      <alignment horizontal="center" vertical="center"/>
    </xf>
    <xf numFmtId="0" fontId="9" fillId="3" borderId="30" xfId="0" applyFont="1" applyFill="1" applyBorder="1" applyAlignment="1">
      <alignment horizontal="center" vertical="center"/>
    </xf>
    <xf numFmtId="0" fontId="9" fillId="3" borderId="29" xfId="0" applyFont="1" applyFill="1" applyBorder="1" applyAlignment="1">
      <alignment horizontal="center" vertical="center"/>
    </xf>
    <xf numFmtId="0" fontId="9" fillId="3" borderId="47" xfId="0" applyFont="1" applyFill="1" applyBorder="1" applyAlignment="1">
      <alignment horizontal="center" vertical="center"/>
    </xf>
    <xf numFmtId="176" fontId="9" fillId="3" borderId="50" xfId="0" applyNumberFormat="1" applyFont="1" applyFill="1" applyBorder="1" applyAlignment="1">
      <alignment vertical="center"/>
    </xf>
    <xf numFmtId="0" fontId="10" fillId="0" borderId="51" xfId="0" applyFont="1" applyBorder="1" applyAlignment="1">
      <alignment horizontal="center" vertical="center" wrapText="1"/>
    </xf>
    <xf numFmtId="0" fontId="10" fillId="0" borderId="52" xfId="0" applyFont="1" applyBorder="1" applyAlignment="1">
      <alignment horizontal="center" vertical="center" wrapText="1"/>
    </xf>
    <xf numFmtId="176" fontId="5" fillId="0" borderId="53" xfId="0" applyNumberFormat="1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view="pageBreakPreview" zoomScale="85" zoomScaleNormal="100" zoomScaleSheetLayoutView="85" workbookViewId="0">
      <selection activeCell="I10" sqref="I10"/>
    </sheetView>
  </sheetViews>
  <sheetFormatPr defaultRowHeight="35.1" customHeight="1" x14ac:dyDescent="0.3"/>
  <cols>
    <col min="1" max="2" width="5.625" style="1" customWidth="1"/>
    <col min="3" max="3" width="13.625" style="1" customWidth="1"/>
    <col min="4" max="4" width="15.625" style="1" customWidth="1"/>
    <col min="5" max="5" width="15.875" style="1" bestFit="1" customWidth="1"/>
    <col min="6" max="6" width="13.625" style="1" customWidth="1"/>
    <col min="7" max="7" width="15.625" style="1" customWidth="1"/>
    <col min="8" max="8" width="20.625" style="1" customWidth="1"/>
    <col min="9" max="9" width="45.625" style="1" customWidth="1"/>
    <col min="10" max="16384" width="9" style="1"/>
  </cols>
  <sheetData>
    <row r="1" spans="1:9" s="19" customFormat="1" ht="35.1" customHeight="1" x14ac:dyDescent="0.3">
      <c r="C1" s="39" t="s">
        <v>17</v>
      </c>
      <c r="D1" s="39"/>
      <c r="E1" s="39"/>
      <c r="F1" s="39"/>
      <c r="G1" s="39"/>
      <c r="H1" s="39"/>
      <c r="I1" s="39"/>
    </row>
    <row r="2" spans="1:9" s="19" customFormat="1" ht="14.25" customHeight="1" x14ac:dyDescent="0.3">
      <c r="C2" s="2"/>
      <c r="D2" s="2"/>
      <c r="E2" s="2"/>
      <c r="F2" s="2"/>
      <c r="G2" s="3"/>
      <c r="H2" s="3"/>
      <c r="I2" s="3"/>
    </row>
    <row r="3" spans="1:9" s="19" customFormat="1" ht="35.1" customHeight="1" thickBot="1" x14ac:dyDescent="0.35">
      <c r="A3" s="4" t="s">
        <v>28</v>
      </c>
      <c r="B3" s="4"/>
      <c r="D3" s="5"/>
      <c r="E3" s="5"/>
      <c r="F3" s="3"/>
      <c r="G3" s="3"/>
      <c r="H3" s="3"/>
      <c r="I3" s="6" t="s">
        <v>0</v>
      </c>
    </row>
    <row r="4" spans="1:9" s="19" customFormat="1" ht="30" customHeight="1" thickBot="1" x14ac:dyDescent="0.35">
      <c r="A4" s="40" t="s">
        <v>1</v>
      </c>
      <c r="B4" s="41"/>
      <c r="C4" s="44" t="s">
        <v>2</v>
      </c>
      <c r="D4" s="45"/>
      <c r="E4" s="46"/>
      <c r="F4" s="47" t="s">
        <v>3</v>
      </c>
      <c r="G4" s="45"/>
      <c r="H4" s="46"/>
      <c r="I4" s="48" t="s">
        <v>4</v>
      </c>
    </row>
    <row r="5" spans="1:9" s="19" customFormat="1" ht="30" customHeight="1" thickTop="1" thickBot="1" x14ac:dyDescent="0.35">
      <c r="A5" s="42"/>
      <c r="B5" s="43"/>
      <c r="C5" s="50" t="s">
        <v>5</v>
      </c>
      <c r="D5" s="51"/>
      <c r="E5" s="18">
        <f>SUM(E8,E12)</f>
        <v>299188270</v>
      </c>
      <c r="F5" s="50" t="s">
        <v>5</v>
      </c>
      <c r="G5" s="51"/>
      <c r="H5" s="21">
        <f>SUM(H8,H12)</f>
        <v>299188270</v>
      </c>
      <c r="I5" s="49"/>
    </row>
    <row r="6" spans="1:9" s="19" customFormat="1" ht="30" customHeight="1" thickTop="1" x14ac:dyDescent="0.3">
      <c r="A6" s="52" t="s">
        <v>6</v>
      </c>
      <c r="B6" s="68" t="s">
        <v>7</v>
      </c>
      <c r="C6" s="70" t="s">
        <v>10</v>
      </c>
      <c r="D6" s="22" t="s">
        <v>23</v>
      </c>
      <c r="E6" s="23">
        <v>77829515</v>
      </c>
      <c r="F6" s="70" t="s">
        <v>24</v>
      </c>
      <c r="G6" s="24" t="s">
        <v>25</v>
      </c>
      <c r="H6" s="25">
        <v>80008740</v>
      </c>
      <c r="I6" s="7" t="s">
        <v>18</v>
      </c>
    </row>
    <row r="7" spans="1:9" s="19" customFormat="1" ht="30" customHeight="1" x14ac:dyDescent="0.3">
      <c r="A7" s="52"/>
      <c r="B7" s="68"/>
      <c r="C7" s="71"/>
      <c r="D7" s="8" t="s">
        <v>13</v>
      </c>
      <c r="E7" s="26">
        <v>2179225</v>
      </c>
      <c r="F7" s="71"/>
      <c r="G7" s="8"/>
      <c r="H7" s="20"/>
      <c r="I7" s="9"/>
    </row>
    <row r="8" spans="1:9" s="19" customFormat="1" ht="30" customHeight="1" thickBot="1" x14ac:dyDescent="0.35">
      <c r="A8" s="52"/>
      <c r="B8" s="68"/>
      <c r="C8" s="72" t="s">
        <v>9</v>
      </c>
      <c r="D8" s="73"/>
      <c r="E8" s="27">
        <f>SUM(E6:E7)</f>
        <v>80008740</v>
      </c>
      <c r="F8" s="74" t="s">
        <v>9</v>
      </c>
      <c r="G8" s="73"/>
      <c r="H8" s="28">
        <f>SUM(H6:H7)</f>
        <v>80008740</v>
      </c>
      <c r="I8" s="12"/>
    </row>
    <row r="9" spans="1:9" s="19" customFormat="1" ht="30" customHeight="1" x14ac:dyDescent="0.3">
      <c r="A9" s="52"/>
      <c r="B9" s="68"/>
      <c r="C9" s="59" t="s">
        <v>19</v>
      </c>
      <c r="D9" s="10" t="s">
        <v>11</v>
      </c>
      <c r="E9" s="13">
        <v>205218703</v>
      </c>
      <c r="F9" s="62" t="s">
        <v>8</v>
      </c>
      <c r="G9" s="10" t="s">
        <v>26</v>
      </c>
      <c r="H9" s="29">
        <v>219179530</v>
      </c>
      <c r="I9" s="14"/>
    </row>
    <row r="10" spans="1:9" s="19" customFormat="1" ht="30" customHeight="1" x14ac:dyDescent="0.3">
      <c r="A10" s="52"/>
      <c r="B10" s="68"/>
      <c r="C10" s="60"/>
      <c r="D10" s="10" t="s">
        <v>14</v>
      </c>
      <c r="E10" s="15">
        <v>13200000</v>
      </c>
      <c r="F10" s="63"/>
      <c r="G10" s="10"/>
      <c r="H10" s="29"/>
      <c r="I10" s="16"/>
    </row>
    <row r="11" spans="1:9" s="19" customFormat="1" ht="30" customHeight="1" x14ac:dyDescent="0.3">
      <c r="A11" s="52"/>
      <c r="B11" s="68"/>
      <c r="C11" s="61"/>
      <c r="D11" s="10" t="s">
        <v>13</v>
      </c>
      <c r="E11" s="17">
        <v>760827</v>
      </c>
      <c r="F11" s="64"/>
      <c r="G11" s="10"/>
      <c r="H11" s="20"/>
      <c r="I11" s="16"/>
    </row>
    <row r="12" spans="1:9" s="19" customFormat="1" ht="30" customHeight="1" thickBot="1" x14ac:dyDescent="0.35">
      <c r="A12" s="52"/>
      <c r="B12" s="69"/>
      <c r="C12" s="65" t="s">
        <v>9</v>
      </c>
      <c r="D12" s="66"/>
      <c r="E12" s="11">
        <f>SUM(E9:E11)</f>
        <v>219179530</v>
      </c>
      <c r="F12" s="67" t="s">
        <v>9</v>
      </c>
      <c r="G12" s="66"/>
      <c r="H12" s="11">
        <f>SUM(H9:H11)</f>
        <v>219179530</v>
      </c>
      <c r="I12" s="12"/>
    </row>
    <row r="13" spans="1:9" s="19" customFormat="1" ht="30" customHeight="1" x14ac:dyDescent="0.3">
      <c r="A13" s="52"/>
      <c r="B13" s="54" t="s">
        <v>20</v>
      </c>
      <c r="C13" s="57" t="s">
        <v>5</v>
      </c>
      <c r="D13" s="58"/>
      <c r="E13" s="30">
        <f>SUM(E16)</f>
        <v>5866300</v>
      </c>
      <c r="F13" s="50" t="s">
        <v>21</v>
      </c>
      <c r="G13" s="51"/>
      <c r="H13" s="30">
        <f>SUM(H16)</f>
        <v>5866300</v>
      </c>
      <c r="I13" s="31"/>
    </row>
    <row r="14" spans="1:9" s="19" customFormat="1" ht="36" customHeight="1" x14ac:dyDescent="0.3">
      <c r="A14" s="52"/>
      <c r="B14" s="55"/>
      <c r="C14" s="77" t="s">
        <v>16</v>
      </c>
      <c r="D14" s="35" t="s">
        <v>11</v>
      </c>
      <c r="E14" s="32">
        <v>5860306</v>
      </c>
      <c r="F14" s="78" t="s">
        <v>8</v>
      </c>
      <c r="G14" s="33" t="s">
        <v>12</v>
      </c>
      <c r="H14" s="34">
        <v>666300</v>
      </c>
      <c r="I14" s="14"/>
    </row>
    <row r="15" spans="1:9" s="19" customFormat="1" ht="46.5" customHeight="1" x14ac:dyDescent="0.3">
      <c r="A15" s="52"/>
      <c r="B15" s="55"/>
      <c r="C15" s="71"/>
      <c r="D15" s="35" t="s">
        <v>22</v>
      </c>
      <c r="E15" s="79">
        <v>5994</v>
      </c>
      <c r="F15" s="61"/>
      <c r="G15" s="36" t="s">
        <v>15</v>
      </c>
      <c r="H15" s="34">
        <v>5200000</v>
      </c>
      <c r="I15" s="14" t="s">
        <v>27</v>
      </c>
    </row>
    <row r="16" spans="1:9" s="19" customFormat="1" ht="30" customHeight="1" thickBot="1" x14ac:dyDescent="0.35">
      <c r="A16" s="53"/>
      <c r="B16" s="56"/>
      <c r="C16" s="72" t="s">
        <v>9</v>
      </c>
      <c r="D16" s="73"/>
      <c r="E16" s="76">
        <f>SUM(E14:E15)</f>
        <v>5866300</v>
      </c>
      <c r="F16" s="75" t="s">
        <v>9</v>
      </c>
      <c r="G16" s="73"/>
      <c r="H16" s="37">
        <f>SUM(H14:H15)</f>
        <v>5866300</v>
      </c>
      <c r="I16" s="38"/>
    </row>
  </sheetData>
  <mergeCells count="24">
    <mergeCell ref="F16:G16"/>
    <mergeCell ref="A6:A16"/>
    <mergeCell ref="B13:B16"/>
    <mergeCell ref="C13:D13"/>
    <mergeCell ref="C9:C11"/>
    <mergeCell ref="F9:F11"/>
    <mergeCell ref="C12:D12"/>
    <mergeCell ref="F12:G12"/>
    <mergeCell ref="B6:B12"/>
    <mergeCell ref="C6:C7"/>
    <mergeCell ref="F6:F7"/>
    <mergeCell ref="C8:D8"/>
    <mergeCell ref="F8:G8"/>
    <mergeCell ref="F13:G13"/>
    <mergeCell ref="C14:C15"/>
    <mergeCell ref="F14:F15"/>
    <mergeCell ref="C16:D16"/>
    <mergeCell ref="C1:I1"/>
    <mergeCell ref="A4:B5"/>
    <mergeCell ref="C4:E4"/>
    <mergeCell ref="F4:H4"/>
    <mergeCell ref="I4:I5"/>
    <mergeCell ref="C5:D5"/>
    <mergeCell ref="F5:G5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5" orientation="landscape" r:id="rId1"/>
  <headerFooter>
    <oddFooter>&amp;C-14-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특별회계사용계획보고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연주희</dc:creator>
  <cp:lastModifiedBy>사용자</cp:lastModifiedBy>
  <cp:lastPrinted>2023-09-05T00:58:50Z</cp:lastPrinted>
  <dcterms:created xsi:type="dcterms:W3CDTF">2018-03-02T01:49:04Z</dcterms:created>
  <dcterms:modified xsi:type="dcterms:W3CDTF">2023-09-15T06:29:41Z</dcterms:modified>
</cp:coreProperties>
</file>